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<sst xmlns="http://schemas.openxmlformats.org/spreadsheetml/2006/main" count="477" uniqueCount="409">
  <si>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</si>
  <si>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</si>
  <si>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</si>
  <si>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</si>
  <si>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</si>
  <si>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</si>
  <si>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</si>
  <si>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</si>
  <si>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</si>
  <si>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</si>
  <si>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</si>
  <si>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</si>
  <si>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</si>
  <si>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</si>
  <si>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</si>
  <si>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</si>
  <si>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</si>
  <si>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</si>
  <si>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</si>
  <si>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</si>
  <si>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</si>
  <si>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</si>
  <si>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</si>
  <si>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</si>
  <si>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</si>
  <si>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</si>
  <si>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</si>
  <si>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</si>
  <si>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</si>
  <si>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</si>
  <si>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</si>
  <si>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</si>
  <si>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</si>
  <si>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</si>
  <si>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</si>
  <si>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</si>
  <si>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</si>
  <si>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</si>
  <si>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</si>
  <si>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</si>
  <si>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</si>
  <si>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</si>
  <si>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</si>
  <si>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</si>
  <si>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</si>
  <si>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</si>
  <si>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</si>
  <si>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</si>
  <si>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</si>
  <si>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</si>
  <si>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</si>
  <si>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</si>
  <si>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</si>
  <si>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</si>
  <si>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</si>
  <si>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</si>
  <si>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</si>
  <si>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</si>
  <si>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</si>
  <si>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</si>
  <si>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</si>
  <si>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</si>
  <si>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</si>
  <si>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</si>
  <si>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</si>
  <si>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</si>
  <si>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</si>
  <si>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</si>
  <si>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</si>
  <si>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</si>
  <si>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</si>
  <si>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</si>
  <si>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</si>
  <si>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</si>
  <si>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</si>
  <si>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</si>
  <si>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</si>
  <si>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</si>
  <si>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</si>
  <si>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</si>
  <si>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</si>
  <si>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</si>
  <si>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</si>
  <si>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</si>
  <si>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</si>
  <si>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</si>
  <si>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</si>
  <si>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</si>
  <si>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</si>
  <si>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</si>
  <si>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</si>
  <si>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</si>
  <si>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</si>
  <si>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</si>
  <si>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</si>
  <si>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</si>
  <si>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</si>
  <si>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</si>
  <si>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</si>
  <si>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</si>
  <si>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</si>
  <si>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</si>
  <si>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</si>
  <si>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</si>
  <si>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</si>
  <si>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</si>
  <si>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</si>
  <si>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</si>
  <si>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</si>
  <si>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</si>
  <si>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</si>
  <si>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</si>
  <si>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</si>
  <si>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</si>
  <si>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</si>
  <si>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</si>
  <si>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</si>
  <si>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</si>
  <si>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</si>
  <si>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</si>
  <si>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</si>
  <si>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</si>
  <si>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</si>
  <si>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</si>
  <si>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</si>
  <si>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</si>
  <si>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</si>
  <si>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</si>
  <si>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</si>
  <si>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</si>
  <si>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</si>
  <si>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</si>
  <si>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</si>
  <si>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</si>
  <si>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</si>
  <si>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</si>
  <si>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</si>
  <si>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</si>
  <si>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</si>
  <si>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</si>
  <si>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</si>
  <si>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</si>
  <si>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</si>
  <si>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</si>
  <si>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</si>
  <si>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</si>
  <si>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</si>
  <si>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</si>
  <si>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</si>
  <si>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</si>
  <si>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</si>
  <si>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</si>
  <si>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</si>
  <si>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</si>
  <si>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</si>
  <si>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</si>
  <si>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</si>
  <si>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</si>
  <si>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</si>
  <si>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</si>
  <si>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</si>
  <si>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</si>
  <si>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</si>
  <si>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</si>
  <si>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</si>
  <si>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</si>
  <si>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</si>
  <si>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</si>
  <si>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</si>
  <si>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</si>
  <si>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</si>
  <si>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</si>
  <si>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</si>
  <si>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</si>
  <si>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</si>
  <si>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</si>
  <si>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</si>
  <si>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</si>
  <si>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</si>
  <si>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</si>
  <si>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</si>
  <si>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</si>
  <si>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</si>
  <si>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</si>
  <si>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</si>
  <si>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</si>
  <si>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</si>
  <si>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</si>
  <si>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</si>
  <si>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</si>
  <si>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</si>
  <si>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</si>
  <si>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</si>
  <si>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</si>
  <si>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</si>
  <si>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</si>
  <si>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</si>
  <si>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</si>
  <si>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</si>
  <si>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</si>
  <si>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</si>
  <si>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</si>
  <si>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</si>
  <si>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</si>
  <si>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</si>
  <si>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</si>
  <si>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</si>
  <si>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</si>
  <si>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</si>
  <si>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</si>
  <si>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</si>
  <si>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</si>
  <si>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</si>
  <si>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</si>
  <si>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</si>
  <si>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</si>
  <si>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</si>
  <si>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</si>
  <si>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</si>
  <si>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</si>
  <si>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</si>
  <si>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</si>
  <si>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</si>
  <si>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</si>
  <si>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</si>
  <si>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</si>
  <si>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</si>
  <si>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</si>
  <si>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</si>
  <si>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</si>
  <si>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</si>
  <si>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</si>
  <si>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</si>
  <si>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</si>
  <si>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</si>
  <si>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</si>
  <si>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</si>
  <si>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</si>
  <si>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</si>
  <si>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</si>
  <si>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</si>
  <si>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</si>
  <si>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</si>
  <si>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</si>
  <si>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</si>
  <si>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</si>
  <si>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</si>
  <si>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</si>
  <si>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</si>
  <si>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</si>
  <si>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</si>
  <si>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</si>
  <si>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</si>
  <si>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</si>
  <si>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</si>
  <si>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</si>
  <si>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</si>
  <si>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</si>
  <si>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</si>
  <si>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</si>
  <si>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</si>
  <si>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</si>
  <si>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</si>
  <si>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</si>
  <si>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</si>
  <si>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</si>
  <si>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</si>
  <si>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</si>
  <si>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</si>
  <si>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</si>
  <si>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</si>
  <si>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</si>
  <si>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</si>
  <si>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</si>
  <si>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</si>
  <si>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</si>
  <si>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</si>
  <si>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</si>
  <si>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</si>
  <si>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</si>
  <si>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</si>
  <si>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</si>
  <si>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</si>
  <si>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</si>
  <si>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</si>
  <si>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</si>
  <si>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</si>
  <si>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</si>
  <si>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</si>
  <si>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</si>
  <si>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</si>
  <si>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</si>
  <si>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</si>
  <si>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</si>
  <si>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</si>
  <si>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</si>
  <si>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</si>
  <si>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</si>
  <si>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</si>
  <si>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</si>
  <si>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</si>
  <si>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</si>
  <si>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</si>
  <si>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</si>
  <si>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</si>
  <si>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</si>
  <si>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</si>
  <si>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</si>
  <si>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</si>
  <si>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</si>
  <si>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</si>
  <si>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</si>
  <si>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</si>
  <si>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</si>
  <si>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</si>
  <si>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</si>
  <si>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</si>
  <si>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</si>
  <si>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</si>
  <si>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</si>
  <si>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</si>
  <si>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</si>
  <si>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</si>
  <si>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</si>
  <si>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</si>
  <si>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</si>
  <si>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</si>
  <si>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</si>
  <si>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</si>
  <si>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</si>
  <si>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</si>
  <si>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</si>
  <si>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</si>
  <si>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</si>
  <si>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</si>
  <si>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</si>
  <si>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</si>
  <si>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</si>
  <si>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</si>
  <si>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</si>
  <si>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</si>
  <si>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</si>
  <si>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</si>
  <si>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</si>
  <si>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</si>
  <si>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</si>
  <si>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</si>
  <si>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</si>
  <si>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</si>
  <si>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</si>
  <si>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</si>
  <si>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</si>
  <si>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</si>
  <si>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Київський районний суд м. Одеси</t>
  </si>
  <si>
    <t>65080. Одеська область.м. Одеса</t>
  </si>
  <si>
    <t>вул.Варненська</t>
  </si>
  <si>
    <t>3б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</si>
  <si>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</si>
  <si>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</si>
  <si>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</si>
  <si>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</si>
  <si>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</si>
  <si>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</si>
  <si>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</si>
  <si>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</si>
  <si>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</si>
  <si>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</si>
  <si>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</si>
  <si>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</si>
  <si>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</si>
  <si>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</si>
  <si>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</si>
  <si>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</si>
  <si>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</si>
  <si>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</si>
  <si>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</si>
  <si>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</si>
  <si>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</si>
  <si>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</si>
  <si>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</si>
  <si>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</si>
  <si>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</si>
  <si>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</si>
  <si>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</si>
  <si>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</si>
  <si>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</si>
  <si>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</si>
  <si>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</si>
  <si>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</si>
  <si>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</si>
  <si>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</si>
  <si>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</si>
  <si>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</si>
  <si>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</si>
  <si>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</si>
  <si>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</si>
  <si>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</si>
  <si>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</si>
  <si>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</si>
  <si>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</si>
  <si>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</si>
  <si>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</si>
  <si>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</si>
  <si>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С.А. Чванкін</t>
  </si>
  <si>
    <t>К.Р. Петренко</t>
  </si>
  <si>
    <t>(048) 718-99-32</t>
  </si>
  <si>
    <t>(048) 718-99-43</t>
  </si>
  <si>
    <t>kr@ki.od.court.gov.ua</t>
  </si>
  <si>
    <t>10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</si>
</sst>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&amp;L4BDC2ADE&amp;C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64</v>
      </c>
      <c r="D7" s="186">
        <f>'розділ 2'!E66</f>
        <v>2</v>
      </c>
      <c r="E7" s="186"/>
      <c r="F7" s="186">
        <f>'розділ 2'!H66</f>
        <v>5</v>
      </c>
      <c r="G7" s="186">
        <f>'розділ 2'!I66</f>
        <v>2</v>
      </c>
      <c r="H7" s="186"/>
      <c r="I7" s="186">
        <f>'розділ 2'!O66</f>
        <v>59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1</v>
      </c>
      <c r="D9" s="186">
        <f>'розділи 6, 7'!E13</f>
        <v>1</v>
      </c>
      <c r="E9" s="186">
        <f>'розділи 6, 7'!F13</f>
        <v>0</v>
      </c>
      <c r="F9" s="186">
        <f>'розділи 6, 7'!G13</f>
        <v>1</v>
      </c>
      <c r="G9" s="186">
        <f>'розділи 6, 7'!G13</f>
        <v>1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1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1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66</v>
      </c>
      <c r="D14" s="187">
        <f aca="true" t="shared" si="0" ref="D14:I14">D7+D8+D9+D10+D11+D12+D13</f>
        <v>3</v>
      </c>
      <c r="E14" s="187">
        <f t="shared" si="0"/>
        <v>0</v>
      </c>
      <c r="F14" s="187">
        <f t="shared" si="0"/>
        <v>6</v>
      </c>
      <c r="G14" s="187">
        <f t="shared" si="0"/>
        <v>3</v>
      </c>
      <c r="H14" s="187">
        <f t="shared" si="0"/>
        <v>0</v>
      </c>
      <c r="I14" s="187">
        <f t="shared" si="0"/>
        <v>60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&amp;L4BDC2ADE&amp;CФорма № 1, Підрозділ: Київський районний суд м. Одеси,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>
        <v>6</v>
      </c>
      <c r="E10" s="189">
        <v>1</v>
      </c>
      <c r="F10" s="189">
        <v>16</v>
      </c>
      <c r="G10" s="189">
        <v>5</v>
      </c>
      <c r="H10" s="189">
        <v>1</v>
      </c>
      <c r="I10" s="189"/>
      <c r="J10" s="189">
        <v>1</v>
      </c>
      <c r="K10" s="189"/>
      <c r="L10" s="189"/>
      <c r="M10" s="189"/>
      <c r="N10" s="189"/>
      <c r="O10" s="189">
        <v>6</v>
      </c>
      <c r="P10" s="189">
        <v>13</v>
      </c>
      <c r="Q10" s="189">
        <v>5</v>
      </c>
      <c r="R10" s="189"/>
      <c r="S10" s="189"/>
      <c r="T10" s="190"/>
      <c r="U10" s="190">
        <v>3</v>
      </c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3</v>
      </c>
      <c r="E11" s="189">
        <v>1</v>
      </c>
      <c r="F11" s="189">
        <v>11</v>
      </c>
      <c r="G11" s="189">
        <v>5</v>
      </c>
      <c r="H11" s="189"/>
      <c r="I11" s="189"/>
      <c r="J11" s="189"/>
      <c r="K11" s="189"/>
      <c r="L11" s="189"/>
      <c r="M11" s="189"/>
      <c r="N11" s="189"/>
      <c r="O11" s="189">
        <v>4</v>
      </c>
      <c r="P11" s="189">
        <v>11</v>
      </c>
      <c r="Q11" s="189">
        <v>5</v>
      </c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3</v>
      </c>
      <c r="E12" s="189"/>
      <c r="F12" s="189">
        <v>5</v>
      </c>
      <c r="G12" s="189"/>
      <c r="H12" s="189">
        <v>1</v>
      </c>
      <c r="I12" s="189"/>
      <c r="J12" s="189">
        <v>1</v>
      </c>
      <c r="K12" s="189"/>
      <c r="L12" s="189"/>
      <c r="M12" s="189"/>
      <c r="N12" s="189"/>
      <c r="O12" s="189">
        <v>2</v>
      </c>
      <c r="P12" s="189">
        <v>2</v>
      </c>
      <c r="Q12" s="189"/>
      <c r="R12" s="189"/>
      <c r="S12" s="189"/>
      <c r="T12" s="190"/>
      <c r="U12" s="190">
        <v>3</v>
      </c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>
        <v>1</v>
      </c>
      <c r="E20" s="189"/>
      <c r="F20" s="189">
        <v>1</v>
      </c>
      <c r="G20" s="189"/>
      <c r="H20" s="189"/>
      <c r="I20" s="189"/>
      <c r="J20" s="189"/>
      <c r="K20" s="189"/>
      <c r="L20" s="189"/>
      <c r="M20" s="189"/>
      <c r="N20" s="189"/>
      <c r="O20" s="189">
        <v>1</v>
      </c>
      <c r="P20" s="189">
        <v>1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22</v>
      </c>
      <c r="E25" s="189"/>
      <c r="F25" s="189">
        <v>32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21</v>
      </c>
      <c r="P25" s="189">
        <v>31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8</v>
      </c>
      <c r="E26" s="189"/>
      <c r="F26" s="189">
        <v>8</v>
      </c>
      <c r="G26" s="189"/>
      <c r="H26" s="189"/>
      <c r="I26" s="189"/>
      <c r="J26" s="189"/>
      <c r="K26" s="189"/>
      <c r="L26" s="189"/>
      <c r="M26" s="189"/>
      <c r="N26" s="189"/>
      <c r="O26" s="189">
        <v>8</v>
      </c>
      <c r="P26" s="189">
        <v>8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5</v>
      </c>
      <c r="E27" s="189"/>
      <c r="F27" s="189">
        <v>5</v>
      </c>
      <c r="G27" s="189"/>
      <c r="H27" s="189"/>
      <c r="I27" s="189"/>
      <c r="J27" s="189"/>
      <c r="K27" s="189"/>
      <c r="L27" s="189"/>
      <c r="M27" s="189"/>
      <c r="N27" s="189"/>
      <c r="O27" s="189">
        <v>5</v>
      </c>
      <c r="P27" s="189">
        <v>5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5</v>
      </c>
      <c r="E28" s="189"/>
      <c r="F28" s="189">
        <v>8</v>
      </c>
      <c r="G28" s="189"/>
      <c r="H28" s="189">
        <v>1</v>
      </c>
      <c r="I28" s="189">
        <v>1</v>
      </c>
      <c r="J28" s="189"/>
      <c r="K28" s="189"/>
      <c r="L28" s="189"/>
      <c r="M28" s="189"/>
      <c r="N28" s="189"/>
      <c r="O28" s="189">
        <v>4</v>
      </c>
      <c r="P28" s="189">
        <v>7</v>
      </c>
      <c r="Q28" s="189"/>
      <c r="R28" s="189">
        <v>1</v>
      </c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</v>
      </c>
      <c r="E30" s="189"/>
      <c r="F30" s="189">
        <v>2</v>
      </c>
      <c r="G30" s="189"/>
      <c r="H30" s="189"/>
      <c r="I30" s="189"/>
      <c r="J30" s="189"/>
      <c r="K30" s="189"/>
      <c r="L30" s="189"/>
      <c r="M30" s="189"/>
      <c r="N30" s="189"/>
      <c r="O30" s="189">
        <v>2</v>
      </c>
      <c r="P30" s="189">
        <v>2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8</v>
      </c>
      <c r="G31" s="189"/>
      <c r="H31" s="189"/>
      <c r="I31" s="189"/>
      <c r="J31" s="189"/>
      <c r="K31" s="189"/>
      <c r="L31" s="189"/>
      <c r="M31" s="189"/>
      <c r="N31" s="189"/>
      <c r="O31" s="189">
        <v>2</v>
      </c>
      <c r="P31" s="189">
        <v>8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3</v>
      </c>
      <c r="E32" s="189"/>
      <c r="F32" s="189">
        <v>4</v>
      </c>
      <c r="G32" s="189"/>
      <c r="H32" s="189"/>
      <c r="I32" s="189"/>
      <c r="J32" s="189"/>
      <c r="K32" s="189"/>
      <c r="L32" s="189"/>
      <c r="M32" s="189"/>
      <c r="N32" s="189"/>
      <c r="O32" s="189">
        <v>3</v>
      </c>
      <c r="P32" s="189">
        <v>4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>
        <v>5</v>
      </c>
      <c r="E36" s="189"/>
      <c r="F36" s="189">
        <v>6</v>
      </c>
      <c r="G36" s="189"/>
      <c r="H36" s="189"/>
      <c r="I36" s="189"/>
      <c r="J36" s="189"/>
      <c r="K36" s="189"/>
      <c r="L36" s="189"/>
      <c r="M36" s="189"/>
      <c r="N36" s="189"/>
      <c r="O36" s="189">
        <v>5</v>
      </c>
      <c r="P36" s="189">
        <v>6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4</v>
      </c>
      <c r="E41" s="189"/>
      <c r="F41" s="189">
        <v>4</v>
      </c>
      <c r="G41" s="189"/>
      <c r="H41" s="189"/>
      <c r="I41" s="189"/>
      <c r="J41" s="189"/>
      <c r="K41" s="189"/>
      <c r="L41" s="189"/>
      <c r="M41" s="189"/>
      <c r="N41" s="189"/>
      <c r="O41" s="189">
        <v>4</v>
      </c>
      <c r="P41" s="189">
        <v>4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2</v>
      </c>
      <c r="E42" s="189"/>
      <c r="F42" s="189">
        <v>2</v>
      </c>
      <c r="G42" s="189"/>
      <c r="H42" s="189"/>
      <c r="I42" s="189"/>
      <c r="J42" s="189"/>
      <c r="K42" s="189"/>
      <c r="L42" s="189"/>
      <c r="M42" s="189"/>
      <c r="N42" s="189"/>
      <c r="O42" s="189">
        <v>2</v>
      </c>
      <c r="P42" s="189">
        <v>2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/>
      <c r="F43" s="189">
        <v>2</v>
      </c>
      <c r="G43" s="189"/>
      <c r="H43" s="189"/>
      <c r="I43" s="189"/>
      <c r="J43" s="189"/>
      <c r="K43" s="189"/>
      <c r="L43" s="189"/>
      <c r="M43" s="189"/>
      <c r="N43" s="189"/>
      <c r="O43" s="189">
        <v>2</v>
      </c>
      <c r="P43" s="189">
        <v>2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>
        <v>9</v>
      </c>
      <c r="E44" s="189"/>
      <c r="F44" s="189">
        <v>3</v>
      </c>
      <c r="G44" s="189"/>
      <c r="H44" s="189">
        <v>1</v>
      </c>
      <c r="I44" s="189">
        <v>1</v>
      </c>
      <c r="J44" s="189"/>
      <c r="K44" s="189"/>
      <c r="L44" s="189"/>
      <c r="M44" s="189"/>
      <c r="N44" s="189"/>
      <c r="O44" s="189">
        <v>8</v>
      </c>
      <c r="P44" s="189">
        <v>2</v>
      </c>
      <c r="Q44" s="189"/>
      <c r="R44" s="189">
        <v>1</v>
      </c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3</v>
      </c>
      <c r="E45" s="189"/>
      <c r="F45" s="189">
        <v>3</v>
      </c>
      <c r="G45" s="189"/>
      <c r="H45" s="189">
        <v>1</v>
      </c>
      <c r="I45" s="189">
        <v>1</v>
      </c>
      <c r="J45" s="189"/>
      <c r="K45" s="189"/>
      <c r="L45" s="189"/>
      <c r="M45" s="189"/>
      <c r="N45" s="189"/>
      <c r="O45" s="189">
        <v>2</v>
      </c>
      <c r="P45" s="189">
        <v>2</v>
      </c>
      <c r="Q45" s="189"/>
      <c r="R45" s="189">
        <v>1</v>
      </c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6</v>
      </c>
      <c r="E46" s="189"/>
      <c r="F46" s="189">
        <v>11</v>
      </c>
      <c r="G46" s="189"/>
      <c r="H46" s="189">
        <v>2</v>
      </c>
      <c r="I46" s="189"/>
      <c r="J46" s="189">
        <v>2</v>
      </c>
      <c r="K46" s="189"/>
      <c r="L46" s="189"/>
      <c r="M46" s="189"/>
      <c r="N46" s="189"/>
      <c r="O46" s="189">
        <v>4</v>
      </c>
      <c r="P46" s="189">
        <v>9</v>
      </c>
      <c r="Q46" s="189"/>
      <c r="R46" s="189"/>
      <c r="S46" s="189"/>
      <c r="T46" s="190"/>
      <c r="U46" s="190">
        <v>2</v>
      </c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1</v>
      </c>
      <c r="E47" s="189"/>
      <c r="F47" s="189">
        <v>11</v>
      </c>
      <c r="G47" s="189"/>
      <c r="H47" s="189">
        <v>1</v>
      </c>
      <c r="I47" s="189"/>
      <c r="J47" s="189">
        <v>1</v>
      </c>
      <c r="K47" s="189"/>
      <c r="L47" s="189"/>
      <c r="M47" s="189"/>
      <c r="N47" s="189"/>
      <c r="O47" s="189"/>
      <c r="P47" s="189">
        <v>9</v>
      </c>
      <c r="Q47" s="189"/>
      <c r="R47" s="189"/>
      <c r="S47" s="189"/>
      <c r="T47" s="190"/>
      <c r="U47" s="190">
        <v>2</v>
      </c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>
        <v>1</v>
      </c>
      <c r="I49" s="189"/>
      <c r="J49" s="189">
        <v>1</v>
      </c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>
        <v>1</v>
      </c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3</v>
      </c>
      <c r="E56" s="189">
        <v>1</v>
      </c>
      <c r="F56" s="189">
        <v>8</v>
      </c>
      <c r="G56" s="189"/>
      <c r="H56" s="189"/>
      <c r="I56" s="189"/>
      <c r="J56" s="189"/>
      <c r="K56" s="189"/>
      <c r="L56" s="189"/>
      <c r="M56" s="189"/>
      <c r="N56" s="189"/>
      <c r="O56" s="189">
        <v>4</v>
      </c>
      <c r="P56" s="189">
        <v>8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2</v>
      </c>
      <c r="E57" s="189"/>
      <c r="F57" s="189">
        <v>4</v>
      </c>
      <c r="G57" s="189"/>
      <c r="H57" s="189"/>
      <c r="I57" s="189"/>
      <c r="J57" s="189"/>
      <c r="K57" s="189"/>
      <c r="L57" s="189"/>
      <c r="M57" s="189"/>
      <c r="N57" s="189"/>
      <c r="O57" s="189">
        <v>2</v>
      </c>
      <c r="P57" s="189">
        <v>4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>
        <v>1</v>
      </c>
      <c r="F59" s="189">
        <v>4</v>
      </c>
      <c r="G59" s="189"/>
      <c r="H59" s="189"/>
      <c r="I59" s="189"/>
      <c r="J59" s="189"/>
      <c r="K59" s="189"/>
      <c r="L59" s="189"/>
      <c r="M59" s="189"/>
      <c r="N59" s="189"/>
      <c r="O59" s="189">
        <v>2</v>
      </c>
      <c r="P59" s="189">
        <v>4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62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88</v>
      </c>
      <c r="G66" s="191">
        <f>G9+G10+G15+G18+G20+G25+G32+G35+G36+G40+G41+G44+G46+G51+G53+G55+G56+G62+G63+G64+G65</f>
        <v>5</v>
      </c>
      <c r="H66" s="191">
        <f>H9+H10+H15+H18+H20+H25+H32+H35+H36+H40+H41+H44+H46+H51+H53+H55+H56+H62+H63+H64+H65</f>
        <v>5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3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59</v>
      </c>
      <c r="P66" s="191">
        <f>P9+P10+P15+P18+P20+P25+P32+P35+P36+P40+P41+P44+P46+P51+P53+P55+P56+P62+P63+P64+P65</f>
        <v>81</v>
      </c>
      <c r="Q66" s="191">
        <f>Q9+Q10+Q15+Q18+Q20+Q25+Q32+Q35+Q36+Q40+Q41+Q44+Q46+Q51+Q53+Q55+Q56+Q62+Q63+Q64+Q65</f>
        <v>5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5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5</v>
      </c>
      <c r="G71" s="188">
        <v>5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5</v>
      </c>
      <c r="Q71" s="188">
        <v>5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&amp;L4BDC2ADE&amp;CФорма № 1, Підрозділ: Київський районний суд м. Одеси,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46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3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&amp;L4BDC2ADE&amp;CФорма № 1, Підрозділ: Київський районний суд м. Одеси,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>
        <v>1</v>
      </c>
      <c r="H21" s="204"/>
      <c r="I21" s="204"/>
      <c r="J21" s="204">
        <v>1</v>
      </c>
      <c r="K21" s="204"/>
      <c r="L21" s="204"/>
      <c r="M21" s="204">
        <v>1</v>
      </c>
      <c r="N21" s="204"/>
      <c r="O21" s="188">
        <v>8600</v>
      </c>
      <c r="P21" s="188">
        <v>8600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>
        <v>1</v>
      </c>
      <c r="I29" s="205"/>
      <c r="J29" s="205">
        <v>2</v>
      </c>
      <c r="K29" s="205"/>
      <c r="L29" s="205"/>
      <c r="M29" s="205">
        <v>2</v>
      </c>
      <c r="N29" s="205"/>
      <c r="O29" s="189">
        <v>2000</v>
      </c>
      <c r="P29" s="189">
        <v>2000</v>
      </c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2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3</v>
      </c>
      <c r="K31" s="208">
        <f t="shared" si="0"/>
        <v>0</v>
      </c>
      <c r="L31" s="208">
        <f t="shared" si="0"/>
        <v>0</v>
      </c>
      <c r="M31" s="208">
        <f t="shared" si="0"/>
        <v>3</v>
      </c>
      <c r="N31" s="208">
        <f t="shared" si="0"/>
        <v>0</v>
      </c>
      <c r="O31" s="194">
        <f t="shared" si="0"/>
        <v>10600</v>
      </c>
      <c r="P31" s="194">
        <f t="shared" si="0"/>
        <v>10600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&amp;L4BDC2ADE&amp;CФорма № 1, Підрозділ: Київський районний суд м. Одеси,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>
        <v>1</v>
      </c>
      <c r="F10" s="188"/>
      <c r="G10" s="188">
        <v>1</v>
      </c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1</v>
      </c>
      <c r="F13" s="194">
        <f>SUM(F5:F12)</f>
        <v>0</v>
      </c>
      <c r="G13" s="194">
        <f>SUM(G5:G12)</f>
        <v>1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&amp;L4BDC2ADE&amp;CФорма № 1, Підрозділ: Київський районний суд м. Одеси,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>
        <v>1</v>
      </c>
      <c r="F7" s="199"/>
      <c r="G7" s="199"/>
      <c r="H7" s="199"/>
      <c r="I7" s="199"/>
      <c r="J7" s="199"/>
      <c r="K7" s="199"/>
      <c r="L7" s="199">
        <v>1</v>
      </c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1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1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>
        <v>1</v>
      </c>
      <c r="F15" s="199"/>
      <c r="G15" s="199"/>
      <c r="H15" s="199"/>
      <c r="I15" s="199"/>
      <c r="J15" s="199"/>
      <c r="K15" s="199"/>
      <c r="L15" s="199">
        <v>1</v>
      </c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&amp;L4BDC2ADE&amp;CФорма № 1, Підрозділ: Київський районний суд м. Одеси,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&amp;L4BDC2ADE&amp;CФорма № 1, Підрозділ: Київський районний суд м. Одеси,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2015-12-10T11:35:34Z</cp:lastPrinted>
  <dcterms:created xsi:type="dcterms:W3CDTF">2015-09-09T11:44:43Z</dcterms:created>
  <dcterms:modified xsi:type="dcterms:W3CDTF">2017-01-25T13:37:20Z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1_00520_4.2016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4BDC2ADE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